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99DD9761-4B87-404F-BD7E-B1986B334380}" xr6:coauthVersionLast="47" xr6:coauthVersionMax="47" xr10:uidLastSave="{00000000-0000-0000-0000-000000000000}"/>
  <bookViews>
    <workbookView xWindow="-108" yWindow="-108" windowWidth="23256" windowHeight="13896" activeTab="1" xr2:uid="{D5592472-67B0-449F-B7E4-CE8906F0C4F3}"/>
  </bookViews>
  <sheets>
    <sheet name="INSTRUCTIONS" sheetId="2" r:id="rId1"/>
    <sheet name="RESTAURANT" sheetId="1" r:id="rId2"/>
  </sheets>
  <definedNames>
    <definedName name="_xlnm.Print_Area" localSheetId="0">INSTRUCTIONS!$A$1:$A$60</definedName>
    <definedName name="_xlnm.Print_Area" localSheetId="1">RESTAURANT!$A$2:$H$39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1" l="1"/>
  <c r="H24" i="1"/>
  <c r="H25" i="1"/>
  <c r="H26" i="1"/>
  <c r="H27" i="1"/>
  <c r="H28" i="1"/>
  <c r="H29" i="1"/>
  <c r="H31" i="1"/>
  <c r="H32" i="1"/>
  <c r="H23" i="1"/>
  <c r="H19" i="1"/>
  <c r="H21" i="1"/>
  <c r="H34" i="1" l="1"/>
  <c r="H36" i="1" s="1"/>
  <c r="D36" i="1" s="1"/>
</calcChain>
</file>

<file path=xl/sharedStrings.xml><?xml version="1.0" encoding="utf-8"?>
<sst xmlns="http://schemas.openxmlformats.org/spreadsheetml/2006/main" count="91" uniqueCount="90">
  <si>
    <t>A transmettre 48h à l'avance à</t>
  </si>
  <si>
    <t>Nom de l'évènement:</t>
  </si>
  <si>
    <t>Date de l'évènement: JJ.MM.AA</t>
  </si>
  <si>
    <t>Commandé par : (Prénom, Nom)</t>
  </si>
  <si>
    <t>Lieu :</t>
  </si>
  <si>
    <t>RESTAURANT</t>
  </si>
  <si>
    <t>Heure de début : (hh:mm)</t>
  </si>
  <si>
    <t>Heure de fin : (hh:mm)</t>
  </si>
  <si>
    <t>Nombre de participants :</t>
  </si>
  <si>
    <t xml:space="preserve">Commentaire / Nom des participants : </t>
  </si>
  <si>
    <t>COMMANDE / ORDER</t>
  </si>
  <si>
    <t>Nbre</t>
  </si>
  <si>
    <t>Désignation</t>
  </si>
  <si>
    <t>TOTAL</t>
  </si>
  <si>
    <t xml:space="preserve">Signature : </t>
  </si>
  <si>
    <t>Total commande HT</t>
  </si>
  <si>
    <t>TVA</t>
  </si>
  <si>
    <t>Prix par personne TTC</t>
  </si>
  <si>
    <t>Total commande TTC</t>
  </si>
  <si>
    <t>Heure de livraison:</t>
  </si>
  <si>
    <t>uer@odelis.ch</t>
  </si>
  <si>
    <t>RESTAURANT FLOW</t>
  </si>
  <si>
    <t>Réservation table au restaurant FLOW</t>
  </si>
  <si>
    <t>selon ticket caisse</t>
  </si>
  <si>
    <t>Prise en charge self selon ticket de caisse</t>
  </si>
  <si>
    <t>Menu Bistro à l'assiette</t>
  </si>
  <si>
    <t>Menu Elégance à l'assiette</t>
  </si>
  <si>
    <t>Une cuisine du jour composée d’une entrée, d’un plat et d’un dessert. Le tarif inclut le service à l’assiette, sans nappage ni serviettes en tissu. Choix unique pour l'ensemble des convives</t>
  </si>
  <si>
    <t>Une formule plus élaborée, mettant en valeur des produits sélectionnés et une présentation plus soignée. Cette prestation comprend également le service à l’assiette, ainsi que le nappage et les serviettes en tissu. Choix unique pour l'ensemble des convives</t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</si>
  <si>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</si>
  <si>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 xml:space="preserve">Toutes les parties grisées doivent etre remplies,'si certaines informations peuvent changer, merci de l'indiquer </t>
  </si>
  <si>
    <t>dans la partie "Commentaire"</t>
  </si>
  <si>
    <t>All grey highlighed cells should be filled in,shall you have any unknown information or special request, pls put it down under "Comments".</t>
  </si>
  <si>
    <t>DELAI DE COMMANDE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</si>
  <si>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</si>
  <si>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</si>
  <si>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</si>
  <si>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</si>
  <si>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>Toutes commandes hors délai sera soumise à acceptation de notre Gérant et donnera lieu à des coûts supplémentaires</t>
  </si>
  <si>
    <t>En cas de non-respect des délais : frais de retard de 6% du devis, ou au réel si les coûts supplémentaires dépassent 6%.</t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</si>
  <si>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</si>
  <si>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</si>
  <si>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</si>
  <si>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All orders after the deadline will be subject to acceptance by our Manager and will give rise to additional costs.</t>
  </si>
  <si>
    <t>If the deadlines are not met: a late fee of 6% of the quote applies, or actual cost if the extra costs exceed 6%.</t>
  </si>
  <si>
    <t>LIVRAISON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</si>
  <si>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</si>
  <si>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</si>
  <si>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</si>
  <si>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t>Toutes les prestations peuvent être servies en take away au restaurant pour éviter des frais de livraison</t>
  </si>
  <si>
    <t>Delivery service is available only outside the restaurant opening hours</t>
  </si>
  <si>
    <t>Each delivery will give rise to an invoice for an amount proportional to the time allocated.</t>
  </si>
  <si>
    <t>All orders requiring delivery during restaurant opening hours will be charged 160 CHF excluding VAT.</t>
  </si>
  <si>
    <t>All services can be served as takeaway at the restaurant to avoid delivery fees.</t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</si>
  <si>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</si>
  <si>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</si>
  <si>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</si>
  <si>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</si>
  <si>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</si>
  <si>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</si>
  <si>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La consommation d'alcool n'est pas autorisée, sauf exception accordée par la Direction.</t>
  </si>
  <si>
    <t>Alcohol is not allowed unless approved by the Direction.</t>
  </si>
  <si>
    <t>Ce symbole indique des plats végétariens</t>
  </si>
  <si>
    <t>FRAIS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</si>
  <si>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</si>
  <si>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Livraison entre 11h30 et 13h30                                                                                                                        Forfait 160Chf HT</t>
  </si>
  <si>
    <t>Frais de retard (hors délai)                                                                                                    6% du devis ou au réel si supérieur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</si>
  <si>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</si>
  <si>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</si>
  <si>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 xml:space="preserve">Toute diminution du nombre de participants communiquée hors des délais d’annulation prévus ci-dessus ne pourra être </t>
  </si>
  <si>
    <t>prise en compte pour la facturation. Le nombre de participants précédemment confirmé servira de base de facturation.</t>
  </si>
  <si>
    <t>p</t>
  </si>
  <si>
    <t>Any reduction in the number of participants communicated outside the cancellation deadlines specified above cannot be taken</t>
  </si>
  <si>
    <t xml:space="preserve"> into account for invoicing purposes. The previously confirmed number of participants will serve as the basis for invoicing.</t>
  </si>
  <si>
    <t>V1.1</t>
  </si>
  <si>
    <t>Frais administratif                                                                                                                                  8% du devis personnalisé</t>
  </si>
  <si>
    <t>Frais annulation ou modification sous délai                                                                                  Jusqu'à 40% de la valeur TTC</t>
  </si>
  <si>
    <t>Service au plateau</t>
  </si>
  <si>
    <t>Odelis doc.commande restauration V1.1</t>
  </si>
  <si>
    <t xml:space="preserve">Henniez (1,5L)     </t>
  </si>
  <si>
    <t>Thé froid au litre</t>
  </si>
  <si>
    <t>Capsule "machine Nespresso"</t>
  </si>
  <si>
    <t xml:space="preserve">Sachet de thé bio (thermos, sucre, crème) </t>
  </si>
  <si>
    <t>Soda</t>
  </si>
  <si>
    <t>Nappe tissu "1 / personnes"</t>
  </si>
  <si>
    <t>Serviette VIP</t>
  </si>
  <si>
    <t>Vin Odelis Genevois "en Blanc ou rouge"</t>
  </si>
  <si>
    <t xml:space="preserve">Vin Odelis Genève grande sélection </t>
  </si>
  <si>
    <t>"Les Bulles D'Emilie" Mousseux genevois exclusivité Odelis</t>
  </si>
  <si>
    <t>Centre de coût / Activité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</si>
</sst>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]dd\.mm\.yy;@" x16r2:formatCode16="[$-gsw-CH,1]dd\.mm\.yy;@"/>
    <numFmt numFmtId="165" formatCode="[$]hh:mm;@" x16r2:formatCode16="[$-gsw-CH,1]hh:mm;@"/>
    <numFmt numFmtId="166" formatCode="#,##0.00\ &quot;CHF&quot;"/>
    <numFmt numFmtId="167" formatCode="#,##0.00;[Red]#,##0.00"/>
    <numFmt numFmtId="168" formatCode="#,##0;[Red]#,##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8"/>
      <color theme="0"/>
      <name val="Arial"/>
      <family val="2"/>
    </font>
    <font>
      <b/>
      <sz val="8"/>
      <color theme="9" tint="0.79998168889431442"/>
      <name val="Arial"/>
      <family val="2"/>
    </font>
    <font>
      <b/>
      <sz val="10"/>
      <name val="Arial"/>
      <family val="2"/>
    </font>
    <font>
      <sz val="6"/>
      <color theme="1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4D6C6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27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3"/>
    <xf numFmtId="0" fontId="3" fillId="0" borderId="0" xfId="2" applyProtection="1"/>
    <xf numFmtId="0" fontId="2" fillId="0" borderId="0" xfId="3" applyProtection="1">
      <protection locked="0"/>
    </xf>
    <xf numFmtId="14" fontId="5" fillId="0" borderId="11" xfId="4" applyNumberFormat="1" applyFont="1" applyBorder="1" applyAlignment="1" applyProtection="1">
      <alignment horizontal="left" vertical="top"/>
      <protection locked="0"/>
    </xf>
    <xf numFmtId="14" fontId="5" fillId="0" borderId="0" xfId="4" applyNumberFormat="1" applyFont="1" applyAlignment="1" applyProtection="1">
      <alignment horizontal="left" vertical="top"/>
      <protection locked="0"/>
    </xf>
    <xf numFmtId="14" fontId="5" fillId="0" borderId="12" xfId="4" applyNumberFormat="1" applyFont="1" applyBorder="1" applyAlignment="1" applyProtection="1">
      <alignment horizontal="left" vertical="top"/>
      <protection locked="0"/>
    </xf>
    <xf numFmtId="14" fontId="5" fillId="0" borderId="13" xfId="4" applyNumberFormat="1" applyFont="1" applyBorder="1" applyAlignment="1" applyProtection="1">
      <alignment horizontal="left" vertical="top"/>
      <protection locked="0"/>
    </xf>
    <xf numFmtId="14" fontId="7" fillId="3" borderId="14" xfId="4" applyNumberFormat="1" applyFont="1" applyFill="1" applyBorder="1" applyAlignment="1" applyProtection="1">
      <alignment vertical="center"/>
      <protection locked="0"/>
    </xf>
    <xf numFmtId="1" fontId="5" fillId="0" borderId="14" xfId="4" applyNumberFormat="1" applyFont="1" applyBorder="1" applyAlignment="1" applyProtection="1">
      <alignment vertical="center"/>
      <protection locked="0"/>
    </xf>
    <xf numFmtId="2" fontId="5" fillId="0" borderId="14" xfId="4" applyNumberFormat="1" applyFont="1" applyBorder="1" applyAlignment="1" applyProtection="1">
      <alignment horizontal="left" vertical="top"/>
      <protection locked="0"/>
    </xf>
    <xf numFmtId="166" fontId="5" fillId="0" borderId="15" xfId="4" applyNumberFormat="1" applyFont="1" applyBorder="1" applyAlignment="1" applyProtection="1">
      <alignment horizontal="left" vertical="center"/>
      <protection locked="0"/>
    </xf>
    <xf numFmtId="0" fontId="5" fillId="4" borderId="16" xfId="4" applyFont="1" applyFill="1" applyBorder="1" applyAlignment="1">
      <alignment horizontal="center" vertical="center" wrapText="1"/>
    </xf>
    <xf numFmtId="0" fontId="8" fillId="4" borderId="24" xfId="4" applyFont="1" applyFill="1" applyBorder="1" applyAlignment="1" applyProtection="1">
      <alignment horizontal="center" vertical="center"/>
      <protection locked="0"/>
    </xf>
    <xf numFmtId="0" fontId="5" fillId="4" borderId="24" xfId="4" applyFont="1" applyFill="1" applyBorder="1" applyAlignment="1" applyProtection="1">
      <alignment horizontal="center" vertical="center"/>
      <protection locked="0"/>
    </xf>
    <xf numFmtId="0" fontId="5" fillId="4" borderId="29" xfId="4" applyFont="1" applyFill="1" applyBorder="1" applyAlignment="1" applyProtection="1">
      <alignment horizontal="center" vertical="center"/>
      <protection locked="0"/>
    </xf>
    <xf numFmtId="0" fontId="5" fillId="3" borderId="11" xfId="4" applyFont="1" applyFill="1" applyBorder="1" applyAlignment="1" applyProtection="1">
      <alignment horizontal="center" vertical="center"/>
      <protection locked="0"/>
    </xf>
    <xf numFmtId="0" fontId="5" fillId="3" borderId="0" xfId="4" applyFont="1" applyFill="1" applyAlignment="1">
      <alignment horizontal="center" vertical="center" wrapText="1"/>
    </xf>
    <xf numFmtId="167" fontId="5" fillId="3" borderId="0" xfId="4" applyNumberFormat="1" applyFont="1" applyFill="1" applyAlignment="1">
      <alignment horizontal="center" vertical="center"/>
    </xf>
    <xf numFmtId="167" fontId="5" fillId="3" borderId="12" xfId="4" applyNumberFormat="1" applyFont="1" applyFill="1" applyBorder="1" applyAlignment="1">
      <alignment horizontal="center" vertical="center"/>
    </xf>
    <xf numFmtId="10" fontId="5" fillId="4" borderId="32" xfId="1" applyNumberFormat="1" applyFont="1" applyFill="1" applyBorder="1" applyAlignment="1" applyProtection="1">
      <alignment horizontal="center" vertical="center" wrapText="1"/>
    </xf>
    <xf numFmtId="166" fontId="9" fillId="4" borderId="32" xfId="4" applyNumberFormat="1" applyFont="1" applyFill="1" applyBorder="1" applyAlignment="1">
      <alignment horizontal="center" vertical="center" wrapText="1"/>
    </xf>
    <xf numFmtId="167" fontId="5" fillId="4" borderId="32" xfId="4" applyNumberFormat="1" applyFont="1" applyFill="1" applyBorder="1" applyAlignment="1">
      <alignment horizontal="center" vertical="center" wrapText="1"/>
    </xf>
    <xf numFmtId="0" fontId="8" fillId="4" borderId="19" xfId="4" applyFont="1" applyFill="1" applyBorder="1" applyAlignment="1" applyProtection="1">
      <alignment horizontal="center" vertical="center"/>
      <protection locked="0"/>
    </xf>
    <xf numFmtId="168" fontId="5" fillId="5" borderId="25" xfId="4" applyNumberFormat="1" applyFont="1" applyFill="1" applyBorder="1" applyAlignment="1">
      <alignment horizontal="center" vertical="center"/>
    </xf>
    <xf numFmtId="168" fontId="5" fillId="5" borderId="28" xfId="4" applyNumberFormat="1" applyFont="1" applyFill="1" applyBorder="1" applyAlignment="1">
      <alignment horizontal="center" vertical="center"/>
    </xf>
    <xf numFmtId="167" fontId="5" fillId="5" borderId="28" xfId="4" applyNumberFormat="1" applyFont="1" applyFill="1" applyBorder="1" applyAlignment="1">
      <alignment horizontal="center" vertical="center"/>
    </xf>
    <xf numFmtId="167" fontId="5" fillId="5" borderId="33" xfId="4" applyNumberFormat="1" applyFont="1" applyFill="1" applyBorder="1" applyAlignment="1">
      <alignment horizontal="center" vertical="center"/>
    </xf>
    <xf numFmtId="0" fontId="15" fillId="0" borderId="0" xfId="3" applyFont="1" applyAlignment="1">
      <alignment horizontal="center" wrapText="1"/>
    </xf>
    <xf numFmtId="0" fontId="16" fillId="0" borderId="0" xfId="3" applyFont="1" applyAlignment="1">
      <alignment horizontal="center" wrapText="1"/>
    </xf>
    <xf numFmtId="0" fontId="17" fillId="0" borderId="0" xfId="3" quotePrefix="1" applyFont="1" applyAlignment="1">
      <alignment horizontal="center" wrapText="1"/>
    </xf>
    <xf numFmtId="0" fontId="18" fillId="0" borderId="0" xfId="3" quotePrefix="1" applyFont="1" applyAlignment="1">
      <alignment horizontal="center" wrapText="1"/>
    </xf>
    <xf numFmtId="0" fontId="19" fillId="0" borderId="0" xfId="3" applyFont="1" applyAlignment="1">
      <alignment horizontal="center" wrapText="1"/>
    </xf>
    <xf numFmtId="0" fontId="16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21" fillId="0" borderId="0" xfId="5" applyFont="1" applyAlignment="1">
      <alignment horizontal="center" vertical="center"/>
    </xf>
    <xf numFmtId="0" fontId="21" fillId="0" borderId="0" xfId="3" applyFont="1" applyAlignment="1">
      <alignment horizontal="center" wrapText="1"/>
    </xf>
    <xf numFmtId="0" fontId="21" fillId="3" borderId="0" xfId="5" applyFont="1" applyFill="1" applyAlignment="1">
      <alignment horizontal="center" vertical="center"/>
    </xf>
    <xf numFmtId="0" fontId="18" fillId="0" borderId="0" xfId="3" applyFont="1" applyAlignment="1">
      <alignment horizontal="center" wrapText="1"/>
    </xf>
    <xf numFmtId="0" fontId="25" fillId="0" borderId="0" xfId="3" applyFont="1" applyAlignment="1">
      <alignment horizontal="center" wrapText="1"/>
    </xf>
    <xf numFmtId="0" fontId="27" fillId="0" borderId="0" xfId="6" applyBorder="1" applyAlignment="1">
      <alignment horizontal="center"/>
    </xf>
    <xf numFmtId="0" fontId="12" fillId="0" borderId="0" xfId="3" applyFont="1" applyAlignment="1">
      <alignment horizontal="center"/>
    </xf>
    <xf numFmtId="0" fontId="28" fillId="0" borderId="0" xfId="3" applyFont="1" applyAlignment="1">
      <alignment horizontal="center"/>
    </xf>
    <xf numFmtId="0" fontId="29" fillId="0" borderId="0" xfId="0" applyFont="1"/>
    <xf numFmtId="0" fontId="0" fillId="0" borderId="0" xfId="3" applyFont="1" applyAlignment="1">
      <alignment horizontal="center"/>
    </xf>
    <xf numFmtId="168" fontId="5" fillId="5" borderId="35" xfId="4" applyNumberFormat="1" applyFont="1" applyFill="1" applyBorder="1" applyAlignment="1">
      <alignment horizontal="center" vertical="center"/>
    </xf>
    <xf numFmtId="0" fontId="5" fillId="8" borderId="29" xfId="4" applyFont="1" applyFill="1" applyBorder="1" applyAlignment="1" applyProtection="1">
      <alignment horizontal="center" vertical="center"/>
      <protection locked="0"/>
    </xf>
    <xf numFmtId="167" fontId="5" fillId="5" borderId="35" xfId="4" applyNumberFormat="1" applyFont="1" applyFill="1" applyBorder="1" applyAlignment="1">
      <alignment horizontal="center" vertical="center"/>
    </xf>
    <xf numFmtId="167" fontId="5" fillId="4" borderId="35" xfId="4" applyNumberFormat="1" applyFont="1" applyFill="1" applyBorder="1" applyAlignment="1">
      <alignment horizontal="center" vertical="center"/>
    </xf>
    <xf numFmtId="0" fontId="5" fillId="8" borderId="33" xfId="4" applyFont="1" applyFill="1" applyBorder="1" applyAlignment="1">
      <alignment horizontal="left" vertical="center"/>
    </xf>
    <xf numFmtId="0" fontId="5" fillId="8" borderId="25" xfId="4" applyFont="1" applyFill="1" applyBorder="1" applyAlignment="1">
      <alignment horizontal="left" vertical="center"/>
    </xf>
    <xf numFmtId="0" fontId="5" fillId="8" borderId="26" xfId="4" applyFont="1" applyFill="1" applyBorder="1" applyAlignment="1">
      <alignment horizontal="left" vertical="center"/>
    </xf>
    <xf numFmtId="0" fontId="5" fillId="8" borderId="27" xfId="4" applyFont="1" applyFill="1" applyBorder="1" applyAlignment="1">
      <alignment horizontal="left" vertical="center"/>
    </xf>
    <xf numFmtId="0" fontId="5" fillId="0" borderId="1" xfId="4" applyFont="1" applyBorder="1" applyAlignment="1">
      <alignment horizontal="left" vertical="center" wrapText="1"/>
    </xf>
    <xf numFmtId="0" fontId="5" fillId="0" borderId="4" xfId="4" applyFont="1" applyBorder="1" applyAlignment="1">
      <alignment horizontal="left" vertical="center" wrapText="1"/>
    </xf>
    <xf numFmtId="164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64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4" applyFont="1" applyFill="1" applyBorder="1" applyAlignment="1">
      <alignment horizontal="left" vertical="center" wrapText="1"/>
    </xf>
    <xf numFmtId="0" fontId="5" fillId="3" borderId="4" xfId="4" applyFont="1" applyFill="1" applyBorder="1" applyAlignment="1">
      <alignment horizontal="left" vertical="center" wrapText="1"/>
    </xf>
    <xf numFmtId="165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65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6" xfId="4" applyNumberFormat="1" applyFont="1" applyBorder="1" applyAlignment="1">
      <alignment horizontal="left" vertical="center" wrapText="1"/>
    </xf>
    <xf numFmtId="14" fontId="5" fillId="0" borderId="7" xfId="4" applyNumberFormat="1" applyFont="1" applyBorder="1" applyAlignment="1">
      <alignment horizontal="left" vertical="center" wrapText="1"/>
    </xf>
    <xf numFmtId="0" fontId="6" fillId="7" borderId="1" xfId="3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3" xfId="4" applyFont="1" applyBorder="1" applyAlignment="1">
      <alignment horizontal="left" vertical="center" wrapText="1"/>
    </xf>
    <xf numFmtId="0" fontId="6" fillId="2" borderId="1" xfId="3" applyFont="1" applyFill="1" applyBorder="1" applyAlignment="1" applyProtection="1">
      <alignment horizontal="center" vertical="center"/>
      <protection locked="0"/>
    </xf>
    <xf numFmtId="0" fontId="6" fillId="2" borderId="2" xfId="3" applyFont="1" applyFill="1" applyBorder="1" applyAlignment="1" applyProtection="1">
      <alignment horizontal="center" vertical="center"/>
      <protection locked="0"/>
    </xf>
    <xf numFmtId="0" fontId="6" fillId="2" borderId="3" xfId="3" applyFont="1" applyFill="1" applyBorder="1" applyAlignment="1" applyProtection="1">
      <alignment horizontal="center" vertical="center"/>
      <protection locked="0"/>
    </xf>
    <xf numFmtId="14" fontId="5" fillId="0" borderId="1" xfId="4" applyNumberFormat="1" applyFont="1" applyBorder="1" applyAlignment="1">
      <alignment horizontal="left" vertical="center" wrapText="1"/>
    </xf>
    <xf numFmtId="14" fontId="5" fillId="0" borderId="4" xfId="4" applyNumberFormat="1" applyFont="1" applyBorder="1" applyAlignment="1">
      <alignment horizontal="left" vertical="center" wrapText="1"/>
    </xf>
    <xf numFmtId="0" fontId="5" fillId="2" borderId="5" xfId="4" applyFont="1" applyFill="1" applyBorder="1" applyAlignment="1" applyProtection="1">
      <alignment horizontal="center" vertical="center" wrapText="1"/>
      <protection locked="0"/>
    </xf>
    <xf numFmtId="0" fontId="5" fillId="2" borderId="3" xfId="4" applyFont="1" applyFill="1" applyBorder="1" applyAlignment="1" applyProtection="1">
      <alignment horizontal="center" vertical="center" wrapText="1"/>
      <protection locked="0"/>
    </xf>
    <xf numFmtId="0" fontId="9" fillId="4" borderId="25" xfId="4" applyFont="1" applyFill="1" applyBorder="1" applyAlignment="1">
      <alignment horizontal="center" vertical="center"/>
    </xf>
    <xf numFmtId="0" fontId="9" fillId="4" borderId="26" xfId="4" applyFont="1" applyFill="1" applyBorder="1" applyAlignment="1">
      <alignment horizontal="center" vertical="center"/>
    </xf>
    <xf numFmtId="0" fontId="9" fillId="4" borderId="27" xfId="4" applyFont="1" applyFill="1" applyBorder="1" applyAlignment="1">
      <alignment horizontal="center" vertical="center"/>
    </xf>
    <xf numFmtId="168" fontId="5" fillId="5" borderId="25" xfId="4" applyNumberFormat="1" applyFont="1" applyFill="1" applyBorder="1" applyAlignment="1">
      <alignment horizontal="center" vertical="center"/>
    </xf>
    <xf numFmtId="168" fontId="5" fillId="5" borderId="28" xfId="4" applyNumberFormat="1" applyFont="1" applyFill="1" applyBorder="1" applyAlignment="1">
      <alignment horizontal="center" vertical="center"/>
    </xf>
    <xf numFmtId="14" fontId="5" fillId="3" borderId="6" xfId="4" applyNumberFormat="1" applyFont="1" applyFill="1" applyBorder="1" applyAlignment="1">
      <alignment horizontal="left" vertical="center" wrapText="1"/>
    </xf>
    <xf numFmtId="14" fontId="5" fillId="3" borderId="7" xfId="4" applyNumberFormat="1" applyFont="1" applyFill="1" applyBorder="1" applyAlignment="1">
      <alignment horizontal="left" vertical="center" wrapText="1"/>
    </xf>
    <xf numFmtId="1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8" xfId="4" applyNumberFormat="1" applyFont="1" applyBorder="1" applyAlignment="1" applyProtection="1">
      <alignment horizontal="left" vertical="top"/>
      <protection locked="0"/>
    </xf>
    <xf numFmtId="14" fontId="5" fillId="0" borderId="9" xfId="4" applyNumberFormat="1" applyFont="1" applyBorder="1" applyAlignment="1" applyProtection="1">
      <alignment horizontal="left" vertical="top"/>
      <protection locked="0"/>
    </xf>
    <xf numFmtId="14" fontId="5" fillId="0" borderId="10" xfId="4" applyNumberFormat="1" applyFont="1" applyBorder="1" applyAlignment="1" applyProtection="1">
      <alignment horizontal="left" vertical="top"/>
      <protection locked="0"/>
    </xf>
    <xf numFmtId="14" fontId="5" fillId="0" borderId="14" xfId="4" applyNumberFormat="1" applyFont="1" applyBorder="1" applyAlignment="1" applyProtection="1">
      <alignment horizontal="left" vertical="center"/>
      <protection locked="0"/>
    </xf>
    <xf numFmtId="0" fontId="6" fillId="7" borderId="2" xfId="3" applyFont="1" applyFill="1" applyBorder="1" applyAlignment="1">
      <alignment horizontal="center" vertical="center"/>
    </xf>
    <xf numFmtId="0" fontId="6" fillId="7" borderId="3" xfId="3" applyFont="1" applyFill="1" applyBorder="1" applyAlignment="1">
      <alignment horizontal="center" vertical="center"/>
    </xf>
    <xf numFmtId="0" fontId="5" fillId="4" borderId="17" xfId="4" applyFont="1" applyFill="1" applyBorder="1" applyAlignment="1">
      <alignment horizontal="center" vertical="center" wrapText="1"/>
    </xf>
    <xf numFmtId="0" fontId="5" fillId="4" borderId="2" xfId="4" applyFont="1" applyFill="1" applyBorder="1" applyAlignment="1">
      <alignment horizontal="center" vertical="center" wrapText="1"/>
    </xf>
    <xf numFmtId="0" fontId="5" fillId="4" borderId="18" xfId="4" applyFont="1" applyFill="1" applyBorder="1" applyAlignment="1">
      <alignment horizontal="center" vertical="center" wrapText="1"/>
    </xf>
    <xf numFmtId="0" fontId="5" fillId="4" borderId="3" xfId="4" applyFont="1" applyFill="1" applyBorder="1" applyAlignment="1">
      <alignment horizontal="center" vertical="center" wrapText="1"/>
    </xf>
    <xf numFmtId="0" fontId="9" fillId="4" borderId="20" xfId="4" applyFont="1" applyFill="1" applyBorder="1" applyAlignment="1">
      <alignment horizontal="center" vertical="center"/>
    </xf>
    <xf numFmtId="0" fontId="9" fillId="4" borderId="21" xfId="4" applyFont="1" applyFill="1" applyBorder="1" applyAlignment="1">
      <alignment horizontal="center" vertical="center"/>
    </xf>
    <xf numFmtId="0" fontId="9" fillId="4" borderId="22" xfId="4" applyFont="1" applyFill="1" applyBorder="1" applyAlignment="1">
      <alignment horizontal="center" vertical="center"/>
    </xf>
    <xf numFmtId="167" fontId="5" fillId="5" borderId="20" xfId="4" applyNumberFormat="1" applyFont="1" applyFill="1" applyBorder="1" applyAlignment="1">
      <alignment horizontal="center" vertical="center"/>
    </xf>
    <xf numFmtId="167" fontId="5" fillId="5" borderId="23" xfId="4" applyNumberFormat="1" applyFont="1" applyFill="1" applyBorder="1" applyAlignment="1">
      <alignment horizontal="center" vertical="center"/>
    </xf>
    <xf numFmtId="0" fontId="10" fillId="0" borderId="0" xfId="3" applyFont="1" applyAlignment="1" applyProtection="1">
      <alignment horizontal="center"/>
      <protection locked="0"/>
    </xf>
    <xf numFmtId="0" fontId="5" fillId="6" borderId="8" xfId="4" applyFont="1" applyFill="1" applyBorder="1" applyAlignment="1" applyProtection="1">
      <alignment horizontal="left" vertical="top"/>
      <protection locked="0"/>
    </xf>
    <xf numFmtId="0" fontId="5" fillId="6" borderId="9" xfId="4" applyFont="1" applyFill="1" applyBorder="1" applyAlignment="1" applyProtection="1">
      <alignment horizontal="left" vertical="top"/>
      <protection locked="0"/>
    </xf>
    <xf numFmtId="0" fontId="5" fillId="6" borderId="10" xfId="4" applyFont="1" applyFill="1" applyBorder="1" applyAlignment="1" applyProtection="1">
      <alignment horizontal="left" vertical="top"/>
      <protection locked="0"/>
    </xf>
    <xf numFmtId="0" fontId="5" fillId="6" borderId="13" xfId="4" applyFont="1" applyFill="1" applyBorder="1" applyAlignment="1" applyProtection="1">
      <alignment horizontal="left" vertical="top"/>
      <protection locked="0"/>
    </xf>
    <xf numFmtId="0" fontId="5" fillId="6" borderId="14" xfId="4" applyFont="1" applyFill="1" applyBorder="1" applyAlignment="1" applyProtection="1">
      <alignment horizontal="left" vertical="top"/>
      <protection locked="0"/>
    </xf>
    <xf numFmtId="0" fontId="5" fillId="6" borderId="15" xfId="4" applyFont="1" applyFill="1" applyBorder="1" applyAlignment="1" applyProtection="1">
      <alignment horizontal="left" vertical="top"/>
      <protection locked="0"/>
    </xf>
    <xf numFmtId="166" fontId="9" fillId="4" borderId="30" xfId="4" applyNumberFormat="1" applyFont="1" applyFill="1" applyBorder="1" applyAlignment="1">
      <alignment horizontal="center" vertical="center" wrapText="1"/>
    </xf>
    <xf numFmtId="166" fontId="9" fillId="4" borderId="31" xfId="4" applyNumberFormat="1" applyFont="1" applyFill="1" applyBorder="1" applyAlignment="1">
      <alignment horizontal="center" vertical="center" wrapText="1"/>
    </xf>
    <xf numFmtId="0" fontId="11" fillId="4" borderId="34" xfId="4" applyFont="1" applyFill="1" applyBorder="1" applyAlignment="1">
      <alignment horizontal="center" vertical="top" wrapText="1"/>
    </xf>
    <xf numFmtId="0" fontId="11" fillId="4" borderId="26" xfId="4" applyFont="1" applyFill="1" applyBorder="1" applyAlignment="1">
      <alignment horizontal="center" vertical="top" wrapText="1"/>
    </xf>
    <xf numFmtId="0" fontId="11" fillId="4" borderId="27" xfId="4" applyFont="1" applyFill="1" applyBorder="1" applyAlignment="1">
      <alignment horizontal="center" vertical="top" wrapText="1"/>
    </xf>
    <xf numFmtId="0" fontId="13" fillId="7" borderId="0" xfId="3" applyFont="1" applyFill="1" applyAlignment="1">
      <alignment horizontal="center" vertical="center" wrapText="1"/>
    </xf>
    <xf numFmtId="0" fontId="11" fillId="4" borderId="36" xfId="4" applyFont="1" applyFill="1" applyBorder="1" applyAlignment="1">
      <alignment horizontal="center" vertical="top" wrapText="1"/>
    </xf>
    <xf numFmtId="0" fontId="11" fillId="4" borderId="37" xfId="4" applyFont="1" applyFill="1" applyBorder="1" applyAlignment="1">
      <alignment horizontal="center" vertical="top" wrapText="1"/>
    </xf>
    <xf numFmtId="0" fontId="11" fillId="4" borderId="38" xfId="4" applyFont="1" applyFill="1" applyBorder="1" applyAlignment="1">
      <alignment horizontal="center" vertical="top" wrapText="1"/>
    </xf>
    <xf numFmtId="167" fontId="5" fillId="5" borderId="39" xfId="4" applyNumberFormat="1" applyFont="1" applyFill="1" applyBorder="1" applyAlignment="1">
      <alignment vertical="center"/>
    </xf>
    <xf numFmtId="167" fontId="5" fillId="5" borderId="40" xfId="4" applyNumberFormat="1" applyFont="1" applyFill="1" applyBorder="1" applyAlignment="1">
      <alignment vertical="center"/>
    </xf>
    <xf numFmtId="0" fontId="5" fillId="8" borderId="19" xfId="4" applyFont="1" applyFill="1" applyBorder="1" applyAlignment="1" applyProtection="1">
      <alignment horizontal="center" vertical="center"/>
      <protection locked="0"/>
    </xf>
    <xf numFmtId="0" fontId="5" fillId="8" borderId="41" xfId="4" applyFont="1" applyFill="1" applyBorder="1" applyAlignment="1">
      <alignment horizontal="left" vertical="center"/>
    </xf>
    <xf numFmtId="167" fontId="5" fillId="5" borderId="41" xfId="4" applyNumberFormat="1" applyFont="1" applyFill="1" applyBorder="1" applyAlignment="1">
      <alignment horizontal="center" vertical="center"/>
    </xf>
    <xf numFmtId="167" fontId="5" fillId="5" borderId="42" xfId="4" applyNumberFormat="1" applyFont="1" applyFill="1" applyBorder="1" applyAlignment="1">
      <alignment horizontal="center" vertical="center"/>
    </xf>
    <xf numFmtId="0" fontId="5" fillId="8" borderId="43" xfId="4" applyFont="1" applyFill="1" applyBorder="1" applyAlignment="1" applyProtection="1">
      <alignment horizontal="center" vertical="center"/>
      <protection locked="0"/>
    </xf>
    <xf numFmtId="0" fontId="5" fillId="8" borderId="44" xfId="4" applyFont="1" applyFill="1" applyBorder="1" applyAlignment="1">
      <alignment horizontal="left" vertical="center"/>
    </xf>
    <xf numFmtId="167" fontId="5" fillId="5" borderId="44" xfId="4" applyNumberFormat="1" applyFont="1" applyFill="1" applyBorder="1" applyAlignment="1">
      <alignment horizontal="center" vertical="center"/>
    </xf>
    <xf numFmtId="167" fontId="5" fillId="5" borderId="45" xfId="4" applyNumberFormat="1" applyFont="1" applyFill="1" applyBorder="1" applyAlignment="1">
      <alignment horizontal="center" vertical="center"/>
    </xf>
    <xf numFmtId="0" fontId="5" fillId="9" borderId="19" xfId="4" applyFont="1" applyFill="1" applyBorder="1" applyAlignment="1" applyProtection="1">
      <alignment horizontal="center" vertical="center"/>
      <protection locked="0"/>
    </xf>
    <xf numFmtId="0" fontId="5" fillId="9" borderId="20" xfId="4" applyFont="1" applyFill="1" applyBorder="1" applyAlignment="1">
      <alignment horizontal="left" vertical="center"/>
    </xf>
    <xf numFmtId="0" fontId="5" fillId="9" borderId="21" xfId="4" applyFont="1" applyFill="1" applyBorder="1" applyAlignment="1">
      <alignment horizontal="left" vertical="center"/>
    </xf>
    <xf numFmtId="0" fontId="5" fillId="9" borderId="22" xfId="4" applyFont="1" applyFill="1" applyBorder="1" applyAlignment="1">
      <alignment horizontal="left" vertical="center"/>
    </xf>
    <xf numFmtId="0" fontId="5" fillId="9" borderId="43" xfId="4" applyFont="1" applyFill="1" applyBorder="1" applyAlignment="1" applyProtection="1">
      <alignment horizontal="center" vertical="center"/>
      <protection locked="0"/>
    </xf>
    <xf numFmtId="0" fontId="5" fillId="9" borderId="44" xfId="4" applyFont="1" applyFill="1" applyBorder="1" applyAlignment="1">
      <alignment horizontal="left" vertical="center"/>
    </xf>
    <xf numFmtId="0" fontId="5" fillId="3" borderId="19" xfId="4" applyFont="1" applyFill="1" applyBorder="1" applyAlignment="1" applyProtection="1">
      <alignment horizontal="center" vertical="center"/>
      <protection locked="0"/>
    </xf>
    <xf numFmtId="0" fontId="5" fillId="3" borderId="41" xfId="4" applyFont="1" applyFill="1" applyBorder="1" applyAlignment="1">
      <alignment horizontal="left" vertical="center"/>
    </xf>
    <xf numFmtId="0" fontId="5" fillId="3" borderId="43" xfId="4" applyFont="1" applyFill="1" applyBorder="1" applyAlignment="1" applyProtection="1">
      <alignment horizontal="center" vertical="center"/>
      <protection locked="0"/>
    </xf>
    <xf numFmtId="0" fontId="5" fillId="3" borderId="44" xfId="4" applyFont="1" applyFill="1" applyBorder="1" applyAlignment="1">
      <alignment horizontal="left" vertical="center"/>
    </xf>
  </cellXfs>
  <cellStyles count="7">
    <cellStyle name="Lien hypertexte" xfId="2" builtinId="8"/>
    <cellStyle name="Lien hypertexte 2" xfId="6" xr:uid="{021C167A-3A31-4621-9C15-22D5F0E20BAD}"/>
    <cellStyle name="Normal" xfId="0" builtinId="0"/>
    <cellStyle name="Normal 2" xfId="3" xr:uid="{1AA977C2-75B5-476A-8244-A746BAC69241}"/>
    <cellStyle name="Normal 2 2" xfId="4" xr:uid="{AB4731A0-D854-45AE-BDB5-632A213C708A}"/>
    <cellStyle name="Normal 3" xfId="5" xr:uid="{203FF493-28EE-4E91-80B9-B47ABEB5BFAE}"/>
    <cellStyle name="Pourcentage" xfId="1" builtinId="5"/>
  </cellStyles>
  <dxfs count="0"/>
  <tableStyles count="0" defaultTableStyle="TableStyleMedium2" defaultPivotStyle="PivotStyleLight16"/>
  <colors>
    <mruColors>
      <color rgb="FFE4D6C6"/>
      <color rgb="FFB7946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A17" lockText="1" noThreeD="1"/>
</file>

<file path=xl/ctrlProps/ctrlProp2.xml><?xml version="1.0" encoding="utf-8"?>
<formControlPr xmlns="http://schemas.microsoft.com/office/spreadsheetml/2009/9/main" objectType="CheckBox" fmlaLink="A16" lockText="1" noThreeD="1"/>
</file>

<file path=xl/ctrlProps/ctrlProp3.xml><?xml version="1.0" encoding="utf-8"?>
<formControlPr xmlns="http://schemas.microsoft.com/office/spreadsheetml/2009/9/main" objectType="CheckBox" fmlaLink="A18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6120" y="1085687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B425224C-F471-4312-98B5-C1FBEB44B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120" y="1085687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43</xdr:row>
      <xdr:rowOff>7621</xdr:rowOff>
    </xdr:from>
    <xdr:to>
      <xdr:col>0</xdr:col>
      <xdr:colOff>2656152</xdr:colOff>
      <xdr:row>44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3CB5EA-691C-40F3-B9F9-5154267B6B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7947661"/>
          <a:ext cx="201725" cy="205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6015804" y="0"/>
    <xdr:ext cx="592047" cy="268432"/>
    <xdr:pic>
      <xdr:nvPicPr>
        <xdr:cNvPr id="2" name="Image 1">
          <a:extLst>
            <a:ext uri="{FF2B5EF4-FFF2-40B4-BE49-F238E27FC236}">
              <a16:creationId xmlns:a16="http://schemas.microsoft.com/office/drawing/2014/main" id="{B1F80203-BD7E-41E7-A8BD-88A59CD61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5804" y="0"/>
          <a:ext cx="592047" cy="268432"/>
        </a:xfrm>
        <a:prstGeom prst="rect">
          <a:avLst/>
        </a:prstGeom>
      </xdr:spPr>
    </xdr:pic>
    <xdr:clientData fLock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16</xdr:row>
          <xdr:rowOff>99060</xdr:rowOff>
        </xdr:from>
        <xdr:to>
          <xdr:col>1</xdr:col>
          <xdr:colOff>1089660</xdr:colOff>
          <xdr:row>16</xdr:row>
          <xdr:rowOff>289560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15</xdr:row>
          <xdr:rowOff>99060</xdr:rowOff>
        </xdr:from>
        <xdr:to>
          <xdr:col>1</xdr:col>
          <xdr:colOff>1089660</xdr:colOff>
          <xdr:row>15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17</xdr:row>
          <xdr:rowOff>99060</xdr:rowOff>
        </xdr:from>
        <xdr:to>
          <xdr:col>1</xdr:col>
          <xdr:colOff>1089660</xdr:colOff>
          <xdr:row>17</xdr:row>
          <xdr:rowOff>289560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736-188A-422D-B2F2-06DBD035F0A3}">
  <sheetPr>
    <pageSetUpPr fitToPage="1"/>
  </sheetPr>
  <dimension ref="A1:F61"/>
  <sheetViews>
    <sheetView showGridLines="0" topLeftCell="A38" workbookViewId="0">
      <selection activeCell="F62" sqref="F62"/>
    </sheetView>
  </sheetViews>
  <sheetFormatPr baseColWidth="10" defaultColWidth="11.44140625" defaultRowHeight="13.2" x14ac:dyDescent="0.25"/>
  <cols>
    <col min="1" max="1" width="111.5546875" style="1" customWidth="1"/>
    <col min="2" max="16384" width="11.44140625" style="1"/>
  </cols>
  <sheetData>
    <row r="1" spans="1:6" ht="14.4" customHeight="1" x14ac:dyDescent="0.25">
      <c r="A1" s="113" t="s">
        <v>29</v>
      </c>
    </row>
    <row r="2" spans="1:6" ht="30.6" customHeight="1" x14ac:dyDescent="0.25">
      <c r="A2" s="113"/>
    </row>
    <row r="3" spans="1:6" ht="13.8" x14ac:dyDescent="0.3">
      <c r="A3" s="28"/>
    </row>
    <row r="4" spans="1:6" ht="13.8" x14ac:dyDescent="0.3">
      <c r="A4" s="29" t="s">
        <v>30</v>
      </c>
    </row>
    <row r="5" spans="1:6" ht="13.8" x14ac:dyDescent="0.3">
      <c r="A5" s="29" t="s">
        <v>31</v>
      </c>
    </row>
    <row r="6" spans="1:6" x14ac:dyDescent="0.25">
      <c r="A6" s="30" t="s">
        <v>32</v>
      </c>
    </row>
    <row r="7" spans="1:6" ht="13.8" x14ac:dyDescent="0.3">
      <c r="A7" s="31"/>
    </row>
    <row r="8" spans="1:6" ht="15.6" customHeight="1" x14ac:dyDescent="0.3">
      <c r="A8" s="32" t="s">
        <v>33</v>
      </c>
    </row>
    <row r="9" spans="1:6" ht="15.6" customHeight="1" x14ac:dyDescent="0.3">
      <c r="A9" s="33" t="s">
        <v>34</v>
      </c>
      <c r="F9" s="29"/>
    </row>
    <row r="10" spans="1:6" ht="15.6" customHeight="1" x14ac:dyDescent="0.3">
      <c r="A10" s="33" t="s">
        <v>35</v>
      </c>
      <c r="C10" s="34"/>
      <c r="E10" s="34"/>
      <c r="F10" s="35"/>
    </row>
    <row r="11" spans="1:6" ht="15.6" customHeight="1" x14ac:dyDescent="0.3">
      <c r="A11" s="33" t="s">
        <v>36</v>
      </c>
      <c r="C11" s="33"/>
      <c r="E11" s="33"/>
      <c r="F11" s="33"/>
    </row>
    <row r="12" spans="1:6" ht="15.6" customHeight="1" x14ac:dyDescent="0.3">
      <c r="A12" s="33" t="s">
        <v>37</v>
      </c>
      <c r="C12" s="36"/>
      <c r="E12" s="36"/>
      <c r="F12" s="33"/>
    </row>
    <row r="13" spans="1:6" ht="15.6" customHeight="1" x14ac:dyDescent="0.3">
      <c r="A13" s="33" t="s">
        <v>38</v>
      </c>
      <c r="F13" s="37"/>
    </row>
    <row r="14" spans="1:6" ht="15.6" customHeight="1" x14ac:dyDescent="0.3">
      <c r="A14" s="33" t="s">
        <v>39</v>
      </c>
    </row>
    <row r="15" spans="1:6" ht="15.6" customHeight="1" x14ac:dyDescent="0.3">
      <c r="A15" s="38" t="s">
        <v>40</v>
      </c>
      <c r="F15" s="37"/>
    </row>
    <row r="16" spans="1:6" ht="15.6" customHeight="1" x14ac:dyDescent="0.3">
      <c r="A16" s="37" t="s">
        <v>41</v>
      </c>
      <c r="F16" s="33"/>
    </row>
    <row r="17" spans="1:6" ht="15.6" customHeight="1" x14ac:dyDescent="0.3">
      <c r="A17" s="37" t="s">
        <v>42</v>
      </c>
      <c r="F17" s="33"/>
    </row>
    <row r="18" spans="1:6" ht="15.6" customHeight="1" x14ac:dyDescent="0.3">
      <c r="A18" s="39" t="s">
        <v>43</v>
      </c>
      <c r="F18" s="33"/>
    </row>
    <row r="19" spans="1:6" ht="15.6" customHeight="1" x14ac:dyDescent="0.25">
      <c r="A19" s="39" t="s">
        <v>44</v>
      </c>
    </row>
    <row r="20" spans="1:6" ht="15.6" customHeight="1" x14ac:dyDescent="0.3">
      <c r="A20" s="29"/>
    </row>
    <row r="21" spans="1:6" ht="15.6" customHeight="1" x14ac:dyDescent="0.3">
      <c r="A21" s="32" t="s">
        <v>45</v>
      </c>
    </row>
    <row r="22" spans="1:6" ht="15.6" customHeight="1" x14ac:dyDescent="0.3">
      <c r="A22" s="33" t="s">
        <v>46</v>
      </c>
      <c r="F22" s="37"/>
    </row>
    <row r="23" spans="1:6" ht="15.6" customHeight="1" x14ac:dyDescent="0.3">
      <c r="A23" s="33" t="s">
        <v>47</v>
      </c>
      <c r="E23" s="45" t="s">
        <v>71</v>
      </c>
      <c r="F23" s="33"/>
    </row>
    <row r="24" spans="1:6" ht="15.6" customHeight="1" x14ac:dyDescent="0.3">
      <c r="A24" s="33" t="s">
        <v>48</v>
      </c>
      <c r="F24" s="33"/>
    </row>
    <row r="25" spans="1:6" ht="15.6" customHeight="1" x14ac:dyDescent="0.3">
      <c r="A25" s="33" t="s">
        <v>49</v>
      </c>
      <c r="F25" s="33"/>
    </row>
    <row r="26" spans="1:6" ht="15.6" customHeight="1" x14ac:dyDescent="0.3">
      <c r="A26" s="37" t="s">
        <v>50</v>
      </c>
      <c r="F26" s="33"/>
    </row>
    <row r="27" spans="1:6" ht="15.6" customHeight="1" x14ac:dyDescent="0.25">
      <c r="A27" s="37" t="s">
        <v>51</v>
      </c>
      <c r="F27" s="37"/>
    </row>
    <row r="28" spans="1:6" ht="15.6" customHeight="1" x14ac:dyDescent="0.25">
      <c r="A28" s="37" t="s">
        <v>52</v>
      </c>
      <c r="F28" s="37"/>
    </row>
    <row r="29" spans="1:6" ht="15.6" customHeight="1" x14ac:dyDescent="0.25">
      <c r="A29" s="37" t="s">
        <v>53</v>
      </c>
      <c r="F29" s="37"/>
    </row>
    <row r="30" spans="1:6" ht="15.6" customHeight="1" x14ac:dyDescent="0.25">
      <c r="A30" s="37"/>
      <c r="F30" s="37"/>
    </row>
    <row r="31" spans="1:6" ht="15.6" customHeight="1" x14ac:dyDescent="0.3">
      <c r="A31" s="32" t="s">
        <v>54</v>
      </c>
      <c r="F31" s="37"/>
    </row>
    <row r="32" spans="1:6" ht="15.6" customHeight="1" x14ac:dyDescent="0.3">
      <c r="A32" s="29" t="s">
        <v>55</v>
      </c>
      <c r="F32" s="37"/>
    </row>
    <row r="33" spans="1:6" ht="15.6" customHeight="1" x14ac:dyDescent="0.3">
      <c r="A33" s="29" t="s">
        <v>56</v>
      </c>
      <c r="F33" s="37"/>
    </row>
    <row r="34" spans="1:6" ht="15.6" customHeight="1" x14ac:dyDescent="0.25">
      <c r="A34" s="37" t="s">
        <v>57</v>
      </c>
      <c r="F34" s="37"/>
    </row>
    <row r="35" spans="1:6" ht="15.6" customHeight="1" x14ac:dyDescent="0.25">
      <c r="A35" s="37" t="s">
        <v>58</v>
      </c>
      <c r="F35" s="37"/>
    </row>
    <row r="36" spans="1:6" ht="15.6" customHeight="1" x14ac:dyDescent="0.3">
      <c r="A36" s="33" t="s">
        <v>69</v>
      </c>
      <c r="F36" s="37"/>
    </row>
    <row r="37" spans="1:6" ht="15.6" customHeight="1" x14ac:dyDescent="0.3">
      <c r="A37" s="29" t="s">
        <v>70</v>
      </c>
      <c r="F37" s="37"/>
    </row>
    <row r="38" spans="1:6" ht="15.6" customHeight="1" x14ac:dyDescent="0.25">
      <c r="A38" s="37" t="s">
        <v>72</v>
      </c>
      <c r="F38" s="37"/>
    </row>
    <row r="39" spans="1:6" ht="15.6" customHeight="1" x14ac:dyDescent="0.25">
      <c r="A39" s="37" t="s">
        <v>73</v>
      </c>
      <c r="F39" s="37"/>
    </row>
    <row r="40" spans="1:6" ht="13.8" x14ac:dyDescent="0.25">
      <c r="A40" s="37"/>
      <c r="F40" s="37"/>
    </row>
    <row r="41" spans="1:6" ht="18" customHeight="1" x14ac:dyDescent="0.3">
      <c r="A41" s="32" t="s">
        <v>59</v>
      </c>
    </row>
    <row r="42" spans="1:6" ht="13.8" x14ac:dyDescent="0.3">
      <c r="A42" s="29" t="s">
        <v>60</v>
      </c>
      <c r="F42" s="33"/>
    </row>
    <row r="43" spans="1:6" ht="13.8" x14ac:dyDescent="0.3">
      <c r="A43" s="40" t="s">
        <v>61</v>
      </c>
      <c r="F43" s="36"/>
    </row>
    <row r="44" spans="1:6" ht="13.8" x14ac:dyDescent="0.3">
      <c r="A44" s="29" t="s">
        <v>62</v>
      </c>
    </row>
    <row r="45" spans="1:6" ht="13.8" x14ac:dyDescent="0.3">
      <c r="A45" s="29"/>
    </row>
    <row r="46" spans="1:6" ht="13.8" x14ac:dyDescent="0.3">
      <c r="A46" s="32" t="s">
        <v>63</v>
      </c>
    </row>
    <row r="47" spans="1:6" ht="13.8" x14ac:dyDescent="0.3">
      <c r="A47" s="29" t="s">
        <v>75</v>
      </c>
    </row>
    <row r="48" spans="1:6" ht="13.8" x14ac:dyDescent="0.3">
      <c r="A48" s="29" t="s">
        <v>64</v>
      </c>
    </row>
    <row r="49" spans="1:1" ht="13.8" x14ac:dyDescent="0.3">
      <c r="A49" s="29" t="s">
        <v>65</v>
      </c>
    </row>
    <row r="50" spans="1:1" ht="13.8" x14ac:dyDescent="0.3">
      <c r="A50" s="29" t="s">
        <v>76</v>
      </c>
    </row>
    <row r="51" spans="1:1" ht="13.8" x14ac:dyDescent="0.3">
      <c r="A51" s="29" t="s">
        <v>66</v>
      </c>
    </row>
    <row r="52" spans="1:1" ht="13.8" x14ac:dyDescent="0.3">
      <c r="A52" s="29"/>
    </row>
    <row r="53" spans="1:1" ht="13.8" x14ac:dyDescent="0.3">
      <c r="A53" s="29"/>
    </row>
    <row r="54" spans="1:1" ht="13.8" x14ac:dyDescent="0.3">
      <c r="A54" s="41" t="s">
        <v>67</v>
      </c>
    </row>
    <row r="55" spans="1:1" ht="13.8" x14ac:dyDescent="0.3">
      <c r="A55" s="40" t="s">
        <v>68</v>
      </c>
    </row>
    <row r="56" spans="1:1" x14ac:dyDescent="0.25">
      <c r="A56" s="42" t="s">
        <v>20</v>
      </c>
    </row>
    <row r="57" spans="1:1" x14ac:dyDescent="0.25">
      <c r="A57" s="42"/>
    </row>
    <row r="58" spans="1:1" x14ac:dyDescent="0.25">
      <c r="A58" s="42"/>
    </row>
    <row r="59" spans="1:1" ht="14.4" x14ac:dyDescent="0.3">
      <c r="A59" s="43"/>
    </row>
    <row r="60" spans="1:1" ht="14.4" x14ac:dyDescent="0.3">
      <c r="A60" s="46" t="s">
        <v>74</v>
      </c>
    </row>
    <row r="61" spans="1:1" ht="14.4" x14ac:dyDescent="0.3">
      <c r="A61" s="44"/>
    </row>
  </sheetData>
  <mergeCells count="1">
    <mergeCell ref="A1:A2"/>
  </mergeCells>
  <hyperlinks>
    <hyperlink ref="A56" r:id="rId1" xr:uid="{0240C255-7203-4998-8ED8-0F3809601DED}"/>
  </hyperlinks>
  <pageMargins left="3.937007874015748E-2" right="3.937007874015748E-2" top="0.15748031496062992" bottom="0.15748031496062992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76A8-1AE5-499B-8D58-D9642C0B0BDC}">
  <dimension ref="A1:H124"/>
  <sheetViews>
    <sheetView showGridLines="0" showZeros="0" tabSelected="1" zoomScale="85" zoomScaleNormal="85" workbookViewId="0">
      <selection activeCell="Q14" sqref="Q14"/>
    </sheetView>
  </sheetViews>
  <sheetFormatPr baseColWidth="10" defaultColWidth="9.109375" defaultRowHeight="13.2" x14ac:dyDescent="0.25"/>
  <cols>
    <col min="1" max="1" width="5.5546875" style="3" customWidth="1"/>
    <col min="2" max="2" width="23.5546875" style="3" customWidth="1"/>
    <col min="3" max="3" width="9.6640625" style="3" customWidth="1"/>
    <col min="4" max="4" width="12.33203125" style="3" customWidth="1"/>
    <col min="5" max="5" width="4.6640625" style="3" customWidth="1"/>
    <col min="6" max="6" width="26" style="3" customWidth="1"/>
    <col min="7" max="7" width="7.6640625" style="3" customWidth="1"/>
    <col min="8" max="8" width="13.5546875" style="3" customWidth="1"/>
    <col min="9" max="9" width="4" style="3" customWidth="1"/>
    <col min="10" max="12" width="9.109375" style="3"/>
    <col min="13" max="13" width="10" style="3" bestFit="1" customWidth="1"/>
    <col min="14" max="16384" width="9.109375" style="3"/>
  </cols>
  <sheetData>
    <row r="1" spans="1:8" ht="24.75" customHeight="1" thickBot="1" x14ac:dyDescent="0.35">
      <c r="A1" s="1" t="s">
        <v>0</v>
      </c>
      <c r="B1" s="1"/>
      <c r="C1" s="2" t="s">
        <v>20</v>
      </c>
      <c r="D1" s="1"/>
      <c r="E1" s="1"/>
      <c r="F1" s="1"/>
      <c r="G1" s="1"/>
      <c r="H1" s="1"/>
    </row>
    <row r="2" spans="1:8" ht="33.75" customHeight="1" thickBot="1" x14ac:dyDescent="0.3">
      <c r="A2" s="65" t="s">
        <v>21</v>
      </c>
      <c r="B2" s="66"/>
      <c r="C2" s="66"/>
      <c r="D2" s="66"/>
      <c r="E2" s="66"/>
      <c r="F2" s="66"/>
      <c r="G2" s="66"/>
      <c r="H2" s="67"/>
    </row>
    <row r="3" spans="1:8" ht="18" customHeight="1" thickBot="1" x14ac:dyDescent="0.3">
      <c r="A3" s="55" t="s">
        <v>1</v>
      </c>
      <c r="B3" s="68"/>
      <c r="C3" s="68"/>
      <c r="D3" s="69"/>
      <c r="E3" s="70"/>
      <c r="F3" s="71"/>
      <c r="G3" s="71"/>
      <c r="H3" s="72"/>
    </row>
    <row r="4" spans="1:8" ht="17.25" customHeight="1" thickBot="1" x14ac:dyDescent="0.3">
      <c r="A4" s="73" t="s">
        <v>2</v>
      </c>
      <c r="B4" s="74"/>
      <c r="C4" s="57"/>
      <c r="D4" s="58"/>
      <c r="E4" s="63" t="s">
        <v>3</v>
      </c>
      <c r="F4" s="64"/>
      <c r="G4" s="75"/>
      <c r="H4" s="76"/>
    </row>
    <row r="5" spans="1:8" ht="17.25" customHeight="1" thickBot="1" x14ac:dyDescent="0.3">
      <c r="A5" s="55" t="s">
        <v>4</v>
      </c>
      <c r="B5" s="56"/>
      <c r="C5" s="57" t="s">
        <v>5</v>
      </c>
      <c r="D5" s="58"/>
      <c r="E5" s="59" t="s">
        <v>6</v>
      </c>
      <c r="F5" s="60"/>
      <c r="G5" s="61"/>
      <c r="H5" s="62"/>
    </row>
    <row r="6" spans="1:8" ht="17.25" customHeight="1" thickBot="1" x14ac:dyDescent="0.3">
      <c r="A6" s="63" t="s">
        <v>19</v>
      </c>
      <c r="B6" s="64"/>
      <c r="C6" s="61"/>
      <c r="D6" s="62"/>
      <c r="E6" s="59" t="s">
        <v>7</v>
      </c>
      <c r="F6" s="60"/>
      <c r="G6" s="61"/>
      <c r="H6" s="62"/>
    </row>
    <row r="7" spans="1:8" ht="17.25" customHeight="1" thickBot="1" x14ac:dyDescent="0.3">
      <c r="A7" s="82" t="s">
        <v>89</v>
      </c>
      <c r="B7" s="83"/>
      <c r="C7" s="84"/>
      <c r="D7" s="85"/>
      <c r="E7" s="59" t="s">
        <v>8</v>
      </c>
      <c r="F7" s="60"/>
      <c r="G7" s="75"/>
      <c r="H7" s="76"/>
    </row>
    <row r="8" spans="1:8" ht="18.75" customHeight="1" x14ac:dyDescent="0.25">
      <c r="A8" s="86" t="s">
        <v>9</v>
      </c>
      <c r="B8" s="87"/>
      <c r="C8" s="87"/>
      <c r="D8" s="87"/>
      <c r="E8" s="87"/>
      <c r="F8" s="87"/>
      <c r="G8" s="87"/>
      <c r="H8" s="88"/>
    </row>
    <row r="9" spans="1:8" ht="18.75" customHeight="1" x14ac:dyDescent="0.25">
      <c r="A9" s="4"/>
      <c r="B9" s="5"/>
      <c r="C9" s="5"/>
      <c r="D9" s="5"/>
      <c r="E9" s="5"/>
      <c r="F9" s="5"/>
      <c r="G9" s="5"/>
      <c r="H9" s="6"/>
    </row>
    <row r="10" spans="1:8" ht="18.75" customHeight="1" x14ac:dyDescent="0.25">
      <c r="A10" s="4"/>
      <c r="B10" s="5"/>
      <c r="C10" s="5"/>
      <c r="D10" s="5"/>
      <c r="E10" s="5"/>
      <c r="F10" s="5"/>
      <c r="G10" s="5"/>
      <c r="H10" s="6"/>
    </row>
    <row r="11" spans="1:8" ht="18.75" customHeight="1" x14ac:dyDescent="0.25">
      <c r="A11" s="4"/>
      <c r="B11" s="5"/>
      <c r="C11" s="5"/>
      <c r="D11" s="5"/>
      <c r="E11" s="5"/>
      <c r="F11" s="5"/>
      <c r="G11" s="5"/>
      <c r="H11" s="6"/>
    </row>
    <row r="12" spans="1:8" ht="18.75" customHeight="1" x14ac:dyDescent="0.25">
      <c r="A12" s="4"/>
      <c r="B12" s="5"/>
      <c r="C12" s="5"/>
      <c r="D12" s="5"/>
      <c r="E12" s="5"/>
      <c r="F12" s="5"/>
      <c r="G12" s="5"/>
      <c r="H12" s="6"/>
    </row>
    <row r="13" spans="1:8" ht="18.75" customHeight="1" thickBot="1" x14ac:dyDescent="0.3">
      <c r="A13" s="7"/>
      <c r="B13" s="89"/>
      <c r="C13" s="89"/>
      <c r="D13" s="89"/>
      <c r="E13" s="8"/>
      <c r="F13" s="9"/>
      <c r="G13" s="10"/>
      <c r="H13" s="11"/>
    </row>
    <row r="14" spans="1:8" ht="22.5" customHeight="1" thickBot="1" x14ac:dyDescent="0.3">
      <c r="A14" s="65" t="s">
        <v>10</v>
      </c>
      <c r="B14" s="90"/>
      <c r="C14" s="90"/>
      <c r="D14" s="90"/>
      <c r="E14" s="90"/>
      <c r="F14" s="90"/>
      <c r="G14" s="90"/>
      <c r="H14" s="91"/>
    </row>
    <row r="15" spans="1:8" ht="34.5" customHeight="1" thickBot="1" x14ac:dyDescent="0.3">
      <c r="A15" s="12" t="s">
        <v>11</v>
      </c>
      <c r="B15" s="92" t="s">
        <v>12</v>
      </c>
      <c r="C15" s="93"/>
      <c r="D15" s="93"/>
      <c r="E15" s="93"/>
      <c r="F15" s="94"/>
      <c r="G15" s="92" t="s">
        <v>13</v>
      </c>
      <c r="H15" s="95"/>
    </row>
    <row r="16" spans="1:8" ht="29.25" customHeight="1" x14ac:dyDescent="0.25">
      <c r="A16" s="23" t="b">
        <v>0</v>
      </c>
      <c r="B16" s="96" t="s">
        <v>24</v>
      </c>
      <c r="C16" s="97"/>
      <c r="D16" s="97"/>
      <c r="E16" s="97"/>
      <c r="F16" s="98"/>
      <c r="G16" s="99" t="s">
        <v>23</v>
      </c>
      <c r="H16" s="100"/>
    </row>
    <row r="17" spans="1:8" ht="29.25" customHeight="1" x14ac:dyDescent="0.25">
      <c r="A17" s="13" t="b">
        <v>0</v>
      </c>
      <c r="B17" s="77" t="s">
        <v>22</v>
      </c>
      <c r="C17" s="78"/>
      <c r="D17" s="78"/>
      <c r="E17" s="78"/>
      <c r="F17" s="79"/>
      <c r="G17" s="80"/>
      <c r="H17" s="81"/>
    </row>
    <row r="18" spans="1:8" ht="29.25" customHeight="1" x14ac:dyDescent="0.25">
      <c r="A18" s="13" t="b">
        <v>0</v>
      </c>
      <c r="B18" s="77" t="s">
        <v>77</v>
      </c>
      <c r="C18" s="78"/>
      <c r="D18" s="78"/>
      <c r="E18" s="78"/>
      <c r="F18" s="78"/>
      <c r="G18" s="27">
        <v>5</v>
      </c>
      <c r="H18" s="47" t="str">
        <f>IF(A18=TRUE,$G$18*$G$7,"")</f>
        <v/>
      </c>
    </row>
    <row r="19" spans="1:8" ht="29.25" customHeight="1" x14ac:dyDescent="0.25">
      <c r="A19" s="14"/>
      <c r="B19" s="77" t="s">
        <v>25</v>
      </c>
      <c r="C19" s="78"/>
      <c r="D19" s="78"/>
      <c r="E19" s="78"/>
      <c r="F19" s="79"/>
      <c r="G19" s="27">
        <v>45</v>
      </c>
      <c r="H19" s="26">
        <f>G19*A19</f>
        <v>0</v>
      </c>
    </row>
    <row r="20" spans="1:8" ht="28.8" customHeight="1" x14ac:dyDescent="0.25">
      <c r="A20" s="110" t="s">
        <v>27</v>
      </c>
      <c r="B20" s="111"/>
      <c r="C20" s="111"/>
      <c r="D20" s="111"/>
      <c r="E20" s="111"/>
      <c r="F20" s="112"/>
      <c r="G20" s="24"/>
      <c r="H20" s="25"/>
    </row>
    <row r="21" spans="1:8" ht="28.8" customHeight="1" x14ac:dyDescent="0.25">
      <c r="A21" s="15"/>
      <c r="B21" s="77" t="s">
        <v>26</v>
      </c>
      <c r="C21" s="78"/>
      <c r="D21" s="78"/>
      <c r="E21" s="78"/>
      <c r="F21" s="79"/>
      <c r="G21" s="27">
        <v>65</v>
      </c>
      <c r="H21" s="26">
        <f>A21*G21</f>
        <v>0</v>
      </c>
    </row>
    <row r="22" spans="1:8" ht="33" customHeight="1" thickBot="1" x14ac:dyDescent="0.3">
      <c r="A22" s="114" t="s">
        <v>28</v>
      </c>
      <c r="B22" s="115"/>
      <c r="C22" s="115"/>
      <c r="D22" s="115"/>
      <c r="E22" s="115"/>
      <c r="F22" s="116"/>
      <c r="G22" s="117"/>
      <c r="H22" s="118"/>
    </row>
    <row r="23" spans="1:8" ht="21.75" customHeight="1" x14ac:dyDescent="0.25">
      <c r="A23" s="119"/>
      <c r="B23" s="120" t="s">
        <v>79</v>
      </c>
      <c r="C23" s="120"/>
      <c r="D23" s="120"/>
      <c r="E23" s="120"/>
      <c r="F23" s="120"/>
      <c r="G23" s="121">
        <v>6</v>
      </c>
      <c r="H23" s="122">
        <f>G23*A23</f>
        <v>0</v>
      </c>
    </row>
    <row r="24" spans="1:8" ht="21.75" customHeight="1" x14ac:dyDescent="0.25">
      <c r="A24" s="48"/>
      <c r="B24" s="51" t="s">
        <v>83</v>
      </c>
      <c r="C24" s="51"/>
      <c r="D24" s="51"/>
      <c r="E24" s="51"/>
      <c r="F24" s="51"/>
      <c r="G24" s="27">
        <v>6.9</v>
      </c>
      <c r="H24" s="49">
        <f t="shared" ref="H24:H32" si="0">G24*A24</f>
        <v>0</v>
      </c>
    </row>
    <row r="25" spans="1:8" ht="21.75" customHeight="1" x14ac:dyDescent="0.25">
      <c r="A25" s="48"/>
      <c r="B25" s="52" t="s">
        <v>80</v>
      </c>
      <c r="C25" s="53"/>
      <c r="D25" s="53"/>
      <c r="E25" s="53"/>
      <c r="F25" s="54"/>
      <c r="G25" s="27">
        <v>6.9</v>
      </c>
      <c r="H25" s="49">
        <f t="shared" si="0"/>
        <v>0</v>
      </c>
    </row>
    <row r="26" spans="1:8" ht="21.75" customHeight="1" x14ac:dyDescent="0.25">
      <c r="A26" s="48"/>
      <c r="B26" s="52" t="s">
        <v>86</v>
      </c>
      <c r="C26" s="53"/>
      <c r="D26" s="53"/>
      <c r="E26" s="53"/>
      <c r="F26" s="54"/>
      <c r="G26" s="27">
        <v>30</v>
      </c>
      <c r="H26" s="49">
        <f t="shared" si="0"/>
        <v>0</v>
      </c>
    </row>
    <row r="27" spans="1:8" ht="21.75" customHeight="1" x14ac:dyDescent="0.25">
      <c r="A27" s="48"/>
      <c r="B27" s="51" t="s">
        <v>87</v>
      </c>
      <c r="C27" s="51"/>
      <c r="D27" s="51"/>
      <c r="E27" s="51"/>
      <c r="F27" s="51"/>
      <c r="G27" s="27">
        <v>40</v>
      </c>
      <c r="H27" s="49">
        <f t="shared" si="0"/>
        <v>0</v>
      </c>
    </row>
    <row r="28" spans="1:8" ht="21.75" customHeight="1" thickBot="1" x14ac:dyDescent="0.3">
      <c r="A28" s="123"/>
      <c r="B28" s="124" t="s">
        <v>88</v>
      </c>
      <c r="C28" s="124"/>
      <c r="D28" s="124"/>
      <c r="E28" s="124"/>
      <c r="F28" s="124"/>
      <c r="G28" s="125">
        <v>30</v>
      </c>
      <c r="H28" s="126">
        <f t="shared" si="0"/>
        <v>0</v>
      </c>
    </row>
    <row r="29" spans="1:8" ht="21.75" customHeight="1" x14ac:dyDescent="0.25">
      <c r="A29" s="127"/>
      <c r="B29" s="128" t="s">
        <v>81</v>
      </c>
      <c r="C29" s="129"/>
      <c r="D29" s="129"/>
      <c r="E29" s="129"/>
      <c r="F29" s="130"/>
      <c r="G29" s="121">
        <v>2</v>
      </c>
      <c r="H29" s="122">
        <f t="shared" si="0"/>
        <v>0</v>
      </c>
    </row>
    <row r="30" spans="1:8" ht="21.75" customHeight="1" thickBot="1" x14ac:dyDescent="0.3">
      <c r="A30" s="131"/>
      <c r="B30" s="132" t="s">
        <v>82</v>
      </c>
      <c r="C30" s="132"/>
      <c r="D30" s="132"/>
      <c r="E30" s="132"/>
      <c r="F30" s="132"/>
      <c r="G30" s="125">
        <v>2</v>
      </c>
      <c r="H30" s="126"/>
    </row>
    <row r="31" spans="1:8" ht="21.75" customHeight="1" x14ac:dyDescent="0.25">
      <c r="A31" s="133"/>
      <c r="B31" s="134" t="s">
        <v>84</v>
      </c>
      <c r="C31" s="134"/>
      <c r="D31" s="134"/>
      <c r="E31" s="134"/>
      <c r="F31" s="134"/>
      <c r="G31" s="121">
        <v>10</v>
      </c>
      <c r="H31" s="122">
        <f t="shared" si="0"/>
        <v>0</v>
      </c>
    </row>
    <row r="32" spans="1:8" ht="21.75" customHeight="1" thickBot="1" x14ac:dyDescent="0.3">
      <c r="A32" s="135"/>
      <c r="B32" s="136" t="s">
        <v>85</v>
      </c>
      <c r="C32" s="136"/>
      <c r="D32" s="136"/>
      <c r="E32" s="136"/>
      <c r="F32" s="136"/>
      <c r="G32" s="125">
        <v>2</v>
      </c>
      <c r="H32" s="126">
        <f t="shared" si="0"/>
        <v>0</v>
      </c>
    </row>
    <row r="33" spans="1:8" ht="21.75" customHeight="1" thickBot="1" x14ac:dyDescent="0.3">
      <c r="A33" s="16"/>
      <c r="B33" s="17"/>
      <c r="C33" s="17"/>
      <c r="D33" s="17"/>
      <c r="E33" s="17"/>
      <c r="F33" s="17"/>
      <c r="G33" s="18"/>
      <c r="H33" s="19"/>
    </row>
    <row r="34" spans="1:8" ht="22.5" customHeight="1" thickBot="1" x14ac:dyDescent="0.3">
      <c r="A34" s="102" t="s">
        <v>14</v>
      </c>
      <c r="B34" s="103"/>
      <c r="C34" s="103"/>
      <c r="D34" s="104"/>
      <c r="E34" s="108" t="s">
        <v>15</v>
      </c>
      <c r="F34" s="109"/>
      <c r="G34" s="109"/>
      <c r="H34" s="50">
        <f>SUM(H18:H32)</f>
        <v>0</v>
      </c>
    </row>
    <row r="35" spans="1:8" ht="22.5" customHeight="1" thickBot="1" x14ac:dyDescent="0.3">
      <c r="A35" s="105"/>
      <c r="B35" s="106"/>
      <c r="C35" s="106"/>
      <c r="D35" s="107"/>
      <c r="E35" s="108" t="s">
        <v>16</v>
      </c>
      <c r="F35" s="109"/>
      <c r="G35" s="109"/>
      <c r="H35" s="20">
        <v>8.1000000000000003E-2</v>
      </c>
    </row>
    <row r="36" spans="1:8" ht="26.7" customHeight="1" thickBot="1" x14ac:dyDescent="0.3">
      <c r="A36" s="108" t="s">
        <v>17</v>
      </c>
      <c r="B36" s="109"/>
      <c r="C36" s="109"/>
      <c r="D36" s="21" t="str">
        <f>IFERROR(H36/G7,"")</f>
        <v/>
      </c>
      <c r="E36" s="108" t="s">
        <v>18</v>
      </c>
      <c r="F36" s="109"/>
      <c r="G36" s="109"/>
      <c r="H36" s="22">
        <f>H34*(1+H35)</f>
        <v>0</v>
      </c>
    </row>
    <row r="38" spans="1:8" ht="15" customHeight="1" x14ac:dyDescent="0.25">
      <c r="A38" s="101" t="s">
        <v>78</v>
      </c>
      <c r="B38" s="101"/>
      <c r="C38" s="101"/>
      <c r="D38" s="101"/>
      <c r="E38" s="101"/>
      <c r="F38" s="101"/>
      <c r="G38" s="101"/>
      <c r="H38" s="101"/>
    </row>
    <row r="124" spans="1:1" x14ac:dyDescent="0.25">
      <c r="A124" s="3" t="b">
        <v>0</v>
      </c>
    </row>
  </sheetData>
  <sheetProtection algorithmName="SHA-512" hashValue="SwLQwZqLcdoTBbTOyr+t+dU6Oo37135n3+tcCjCW6AXla+cbBu2IFFiUTSM44YTddkJMZ5nG6XfQgTaHYjpCew==" saltValue="ILb3PevWxoz8gb6b11b42Q==" spinCount="100000" sheet="1" selectLockedCells="1"/>
  <mergeCells count="50">
    <mergeCell ref="A38:H38"/>
    <mergeCell ref="A34:D35"/>
    <mergeCell ref="E34:G34"/>
    <mergeCell ref="E35:G35"/>
    <mergeCell ref="A36:C36"/>
    <mergeCell ref="E36:G36"/>
    <mergeCell ref="G17:H17"/>
    <mergeCell ref="A7:B7"/>
    <mergeCell ref="C7:D7"/>
    <mergeCell ref="E7:F7"/>
    <mergeCell ref="G7:H7"/>
    <mergeCell ref="A8:H8"/>
    <mergeCell ref="B13:D13"/>
    <mergeCell ref="A14:H14"/>
    <mergeCell ref="B15:F15"/>
    <mergeCell ref="G15:H15"/>
    <mergeCell ref="B16:F16"/>
    <mergeCell ref="G16:H16"/>
    <mergeCell ref="G5:H5"/>
    <mergeCell ref="A6:B6"/>
    <mergeCell ref="A2:H2"/>
    <mergeCell ref="A3:B3"/>
    <mergeCell ref="C3:D3"/>
    <mergeCell ref="E3:H3"/>
    <mergeCell ref="A4:B4"/>
    <mergeCell ref="C4:D4"/>
    <mergeCell ref="E4:F4"/>
    <mergeCell ref="G4:H4"/>
    <mergeCell ref="C6:D6"/>
    <mergeCell ref="E6:F6"/>
    <mergeCell ref="G6:H6"/>
    <mergeCell ref="B32:F32"/>
    <mergeCell ref="B31:F31"/>
    <mergeCell ref="B28:F28"/>
    <mergeCell ref="A5:B5"/>
    <mergeCell ref="C5:D5"/>
    <mergeCell ref="E5:F5"/>
    <mergeCell ref="B17:F17"/>
    <mergeCell ref="B18:F18"/>
    <mergeCell ref="B23:F23"/>
    <mergeCell ref="B21:F21"/>
    <mergeCell ref="B19:F19"/>
    <mergeCell ref="A20:F20"/>
    <mergeCell ref="A22:F22"/>
    <mergeCell ref="B27:F27"/>
    <mergeCell ref="B26:F26"/>
    <mergeCell ref="B25:F25"/>
    <mergeCell ref="B24:F24"/>
    <mergeCell ref="B30:F30"/>
    <mergeCell ref="B29:F29"/>
  </mergeCells>
  <hyperlinks>
    <hyperlink ref="C1" r:id="rId1" xr:uid="{CFF062E5-B36F-49D4-AF03-87C735329C74}"/>
  </hyperlinks>
  <printOptions horizontalCentered="1"/>
  <pageMargins left="0.11811023622047245" right="0.11811023622047245" top="3.937007874015748E-2" bottom="0" header="0.31496062992125984" footer="0.31496062992125984"/>
  <pageSetup paperSize="9" scale="9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68580</xdr:colOff>
                    <xdr:row>16</xdr:row>
                    <xdr:rowOff>99060</xdr:rowOff>
                  </from>
                  <to>
                    <xdr:col>1</xdr:col>
                    <xdr:colOff>1089660</xdr:colOff>
                    <xdr:row>16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68580</xdr:colOff>
                    <xdr:row>15</xdr:row>
                    <xdr:rowOff>99060</xdr:rowOff>
                  </from>
                  <to>
                    <xdr:col>1</xdr:col>
                    <xdr:colOff>1089660</xdr:colOff>
                    <xdr:row>15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68580</xdr:colOff>
                    <xdr:row>17</xdr:row>
                    <xdr:rowOff>99060</xdr:rowOff>
                  </from>
                  <to>
                    <xdr:col>1</xdr:col>
                    <xdr:colOff>1089660</xdr:colOff>
                    <xdr:row>17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INSTRUCTIONS</vt:lpstr>
      <vt:lpstr>RESTAURANT</vt:lpstr>
      <vt:lpstr>INSTRUCTIONS!Zone_d_impression</vt:lpstr>
      <vt:lpstr>RESTAURANT!Zone_d_impression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Odelis Pagode</dc:creator>
  <cp:lastModifiedBy>Odelis Direction</cp:lastModifiedBy>
  <cp:lastPrinted>2026-09-17T15:04:43Z</cp:lastPrinted>
  <dcterms:created xsi:type="dcterms:W3CDTF">2026-07-14T08:16:54Z</dcterms:created>
  <dcterms:modified xsi:type="dcterms:W3CDTF">2026-09-17T15:09:02Z</dcterms:modified>
</cp:coreProperties>
</file>